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BCE3D2F6-DEEB-47AD-A173-6C0667090C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Sayfa1!$A$39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1" l="1"/>
  <c r="I18" i="1"/>
  <c r="I17" i="1"/>
  <c r="I16" i="1"/>
  <c r="I14" i="1"/>
  <c r="I13" i="1"/>
  <c r="I15" i="1"/>
  <c r="I12" i="1"/>
  <c r="I24" i="1" l="1"/>
  <c r="I25" i="1" l="1"/>
  <c r="I26" i="1" s="1"/>
</calcChain>
</file>

<file path=xl/sharedStrings.xml><?xml version="1.0" encoding="utf-8"?>
<sst xmlns="http://schemas.openxmlformats.org/spreadsheetml/2006/main" count="33" uniqueCount="27">
  <si>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</si>
  <si>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</si>
  <si>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</si>
  <si>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</si>
  <si>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</si>
  <si>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</si>
  <si>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</si>
  <si>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</si>
  <si>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</si>
  <si>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</si>
  <si>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</si>
  <si>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</si>
  <si>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</si>
  <si>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</si>
  <si>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</si>
  <si>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</si>
  <si>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</si>
  <si>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</si>
  <si>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7016 KÖŞELİ OLUK</t>
  </si>
  <si>
    <t>7016 KÖŞELİ DIŞ KANCA KİLİTLİ</t>
  </si>
  <si>
    <t>7016 KÖŞELİ DİRSEK</t>
  </si>
  <si>
    <t>7016 KÖŞELİ GİZLİ KELEPÇE PVC</t>
  </si>
  <si>
    <t>7016 KÖŞELİ DEVEBOYNU</t>
  </si>
  <si>
    <t>7016 KÖŞELİ BORU</t>
  </si>
  <si>
    <t>GALVANİZ KÖŞELİ BORU</t>
  </si>
  <si>
    <t>GALVANİZ KÖŞELİ DİRSEK</t>
  </si>
  <si>
    <t>KISMET ELEKTRİK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</si>
</sst>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3"/>
  <sheetViews>
    <sheetView tabSelected="1" topLeftCell="A3" zoomScaleNormal="100" workbookViewId="0">
      <selection activeCell="H20" sqref="H2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26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/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44515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18</v>
      </c>
      <c r="C12" s="51"/>
      <c r="D12" s="51"/>
      <c r="E12" s="51"/>
      <c r="F12" s="39" t="s">
        <v>17</v>
      </c>
      <c r="G12" s="39">
        <v>9</v>
      </c>
      <c r="H12" s="36">
        <v>24</v>
      </c>
      <c r="I12" s="36">
        <f>G12*H12</f>
        <v>216</v>
      </c>
    </row>
    <row r="13" spans="1:9" ht="20.25" customHeight="1" thickBot="1">
      <c r="A13" s="14">
        <v>2</v>
      </c>
      <c r="B13" s="48" t="s">
        <v>19</v>
      </c>
      <c r="C13" s="49"/>
      <c r="D13" s="49"/>
      <c r="E13" s="50"/>
      <c r="F13" s="39" t="s">
        <v>16</v>
      </c>
      <c r="G13" s="39">
        <v>9</v>
      </c>
      <c r="H13" s="36">
        <v>5.5</v>
      </c>
      <c r="I13" s="36">
        <f>G13*H13</f>
        <v>49.5</v>
      </c>
    </row>
    <row r="14" spans="1:9" ht="20.25" customHeight="1" thickBot="1">
      <c r="A14" s="14">
        <v>3</v>
      </c>
      <c r="B14" s="48" t="s">
        <v>20</v>
      </c>
      <c r="C14" s="49"/>
      <c r="D14" s="49"/>
      <c r="E14" s="50"/>
      <c r="F14" s="39" t="s">
        <v>16</v>
      </c>
      <c r="G14" s="39">
        <v>4</v>
      </c>
      <c r="H14" s="36">
        <v>12.5</v>
      </c>
      <c r="I14" s="36">
        <f>G14*H14</f>
        <v>50</v>
      </c>
    </row>
    <row r="15" spans="1:9" ht="20.25" customHeight="1" thickBot="1">
      <c r="A15" s="14">
        <v>4</v>
      </c>
      <c r="B15" s="48" t="s">
        <v>21</v>
      </c>
      <c r="C15" s="49"/>
      <c r="D15" s="49"/>
      <c r="E15" s="50"/>
      <c r="F15" s="39" t="s">
        <v>16</v>
      </c>
      <c r="G15" s="39">
        <v>30</v>
      </c>
      <c r="H15" s="36">
        <v>9</v>
      </c>
      <c r="I15" s="36">
        <f t="shared" ref="I15:I22" si="0">G15*H15</f>
        <v>270</v>
      </c>
    </row>
    <row r="16" spans="1:9" ht="20.25" customHeight="1" thickBot="1">
      <c r="A16" s="14">
        <v>5</v>
      </c>
      <c r="B16" s="51" t="s">
        <v>22</v>
      </c>
      <c r="C16" s="51"/>
      <c r="D16" s="51"/>
      <c r="E16" s="51"/>
      <c r="F16" s="39" t="s">
        <v>16</v>
      </c>
      <c r="G16" s="39">
        <v>1</v>
      </c>
      <c r="H16" s="36">
        <v>30</v>
      </c>
      <c r="I16" s="36">
        <f t="shared" si="0"/>
        <v>30</v>
      </c>
    </row>
    <row r="17" spans="1:9" ht="20.25" customHeight="1" thickBot="1">
      <c r="A17" s="14">
        <v>6</v>
      </c>
      <c r="B17" s="51" t="s">
        <v>23</v>
      </c>
      <c r="C17" s="51"/>
      <c r="D17" s="51"/>
      <c r="E17" s="51"/>
      <c r="F17" s="39" t="s">
        <v>17</v>
      </c>
      <c r="G17" s="39">
        <v>6</v>
      </c>
      <c r="H17" s="36">
        <v>19.5</v>
      </c>
      <c r="I17" s="36">
        <f t="shared" si="0"/>
        <v>117</v>
      </c>
    </row>
    <row r="18" spans="1:9" ht="20.25" customHeight="1" thickBot="1">
      <c r="A18" s="14">
        <v>7</v>
      </c>
      <c r="B18" s="51" t="s">
        <v>24</v>
      </c>
      <c r="C18" s="51"/>
      <c r="D18" s="51"/>
      <c r="E18" s="51"/>
      <c r="F18" s="39" t="s">
        <v>17</v>
      </c>
      <c r="G18" s="39">
        <v>30</v>
      </c>
      <c r="H18" s="36">
        <v>17.350000000000001</v>
      </c>
      <c r="I18" s="36">
        <f t="shared" si="0"/>
        <v>520.5</v>
      </c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16</v>
      </c>
      <c r="G19" s="39">
        <v>20</v>
      </c>
      <c r="H19" s="36">
        <v>10.25</v>
      </c>
      <c r="I19" s="36">
        <f t="shared" si="0"/>
        <v>205</v>
      </c>
    </row>
    <row r="20" spans="1:9" ht="20.25" customHeight="1" thickBot="1">
      <c r="A20" s="14">
        <v>9</v>
      </c>
      <c r="B20" s="51"/>
      <c r="C20" s="51"/>
      <c r="D20" s="51"/>
      <c r="E20" s="51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3.25" customHeight="1">
      <c r="A23" s="32"/>
      <c r="B23" s="63"/>
      <c r="C23" s="63"/>
      <c r="D23" s="63"/>
      <c r="E23" s="33"/>
      <c r="F23" s="34"/>
      <c r="G23" s="63"/>
      <c r="H23" s="63"/>
      <c r="I23" s="64"/>
    </row>
    <row r="24" spans="1:9" ht="23.25" customHeight="1">
      <c r="A24" s="32"/>
      <c r="B24" s="35"/>
      <c r="C24" s="35"/>
      <c r="D24" s="35"/>
      <c r="E24" s="33"/>
      <c r="F24" s="34"/>
      <c r="G24" s="35"/>
      <c r="H24" s="35" t="s">
        <v>13</v>
      </c>
      <c r="I24" s="37">
        <f>SUM(I12:I23)</f>
        <v>1458</v>
      </c>
    </row>
    <row r="25" spans="1:9" ht="24.75" customHeight="1">
      <c r="A25" s="32"/>
      <c r="B25" s="35"/>
      <c r="C25" s="35"/>
      <c r="D25" s="35"/>
      <c r="E25" s="33"/>
      <c r="F25" s="34"/>
      <c r="G25" s="35"/>
      <c r="H25" s="35" t="s">
        <v>14</v>
      </c>
      <c r="I25" s="37">
        <f>SUM(I24*0.18)</f>
        <v>262.44</v>
      </c>
    </row>
    <row r="26" spans="1:9" ht="29.25" customHeight="1">
      <c r="A26" s="32"/>
      <c r="B26" s="35"/>
      <c r="C26" s="35"/>
      <c r="D26" s="35"/>
      <c r="E26" s="33"/>
      <c r="F26" s="34"/>
      <c r="G26" s="35"/>
      <c r="H26" s="35" t="s">
        <v>15</v>
      </c>
      <c r="I26" s="37">
        <f>I24+I25</f>
        <v>1720.44</v>
      </c>
    </row>
    <row r="27" spans="1:9" ht="22.5" customHeight="1">
      <c r="A27" s="44"/>
      <c r="B27" s="45"/>
      <c r="C27" s="45"/>
      <c r="D27" s="45"/>
      <c r="E27" s="45"/>
      <c r="F27" s="45"/>
      <c r="G27" s="45"/>
      <c r="H27" s="45"/>
      <c r="I27" s="46"/>
    </row>
    <row r="28" spans="1:9" ht="15" customHeight="1">
      <c r="A28" s="16"/>
      <c r="B28" s="45"/>
      <c r="C28" s="45"/>
      <c r="D28" s="45"/>
      <c r="E28" s="45"/>
      <c r="F28" s="45"/>
      <c r="G28" s="45"/>
      <c r="H28" s="45"/>
      <c r="I28" s="46"/>
    </row>
    <row r="29" spans="1:9" ht="15" customHeight="1" thickBot="1">
      <c r="A29" s="16"/>
      <c r="B29" s="45" t="s">
        <v>11</v>
      </c>
      <c r="C29" s="45"/>
      <c r="D29" s="45"/>
      <c r="E29" s="23"/>
      <c r="F29" s="45" t="s">
        <v>12</v>
      </c>
      <c r="G29" s="45"/>
      <c r="H29" s="45"/>
      <c r="I29" s="24"/>
    </row>
    <row r="30" spans="1:9" ht="15" customHeight="1">
      <c r="A30" s="16"/>
      <c r="B30" s="53"/>
      <c r="C30" s="54"/>
      <c r="D30" s="55"/>
      <c r="E30" s="41"/>
      <c r="F30" s="53"/>
      <c r="G30" s="54"/>
      <c r="H30" s="55"/>
      <c r="I30" s="42"/>
    </row>
    <row r="31" spans="1:9" ht="15" customHeight="1">
      <c r="A31" s="16"/>
      <c r="B31" s="44"/>
      <c r="C31" s="45"/>
      <c r="D31" s="46"/>
      <c r="E31" s="41"/>
      <c r="F31" s="44"/>
      <c r="G31" s="45"/>
      <c r="H31" s="46"/>
      <c r="I31" s="42"/>
    </row>
    <row r="32" spans="1:9" ht="15" customHeight="1">
      <c r="A32" s="16"/>
      <c r="B32" s="44"/>
      <c r="C32" s="45"/>
      <c r="D32" s="46"/>
      <c r="E32" s="41"/>
      <c r="F32" s="44"/>
      <c r="G32" s="45"/>
      <c r="H32" s="46"/>
      <c r="I32" s="42"/>
    </row>
    <row r="33" spans="1:9" ht="15" customHeight="1" thickBot="1">
      <c r="A33" s="16"/>
      <c r="B33" s="56"/>
      <c r="C33" s="57"/>
      <c r="D33" s="58"/>
      <c r="E33" s="41"/>
      <c r="F33" s="56"/>
      <c r="G33" s="57"/>
      <c r="H33" s="58"/>
      <c r="I33" s="42"/>
    </row>
    <row r="34" spans="1:9" ht="15" customHeight="1">
      <c r="A34" s="16"/>
      <c r="B34" s="17"/>
      <c r="C34" s="17"/>
      <c r="D34" s="17"/>
      <c r="E34" s="21"/>
      <c r="F34" s="21"/>
      <c r="G34" s="21"/>
      <c r="H34" s="25"/>
      <c r="I34" s="26"/>
    </row>
    <row r="35" spans="1:9">
      <c r="A35" s="16"/>
      <c r="B35" s="27" t="s">
        <v>8</v>
      </c>
      <c r="C35" s="17"/>
      <c r="D35" s="17"/>
      <c r="E35" s="21"/>
      <c r="F35" s="21"/>
      <c r="G35" s="21"/>
      <c r="H35" s="25"/>
      <c r="I35" s="26"/>
    </row>
    <row r="36" spans="1:9">
      <c r="A36" s="15"/>
      <c r="B36" s="27" t="s">
        <v>9</v>
      </c>
      <c r="C36" s="21"/>
      <c r="D36" s="21"/>
      <c r="E36" s="21"/>
      <c r="F36" s="21"/>
      <c r="G36" s="21"/>
      <c r="H36" s="21"/>
      <c r="I36" s="28"/>
    </row>
    <row r="37" spans="1:9">
      <c r="A37" s="11"/>
      <c r="B37" s="27" t="s">
        <v>10</v>
      </c>
      <c r="C37" s="19"/>
      <c r="D37" s="19"/>
      <c r="E37" s="19"/>
      <c r="F37" s="19"/>
      <c r="G37" s="20"/>
      <c r="H37" s="19"/>
      <c r="I37" s="12"/>
    </row>
    <row r="38" spans="1:9">
      <c r="A38" s="29"/>
      <c r="B38" s="22"/>
      <c r="C38" s="21"/>
      <c r="D38" s="21"/>
      <c r="E38" s="21"/>
      <c r="F38" s="21"/>
      <c r="G38" s="21"/>
      <c r="H38" s="21"/>
      <c r="I38" s="30"/>
    </row>
    <row r="39" spans="1:9">
      <c r="A39" s="59"/>
      <c r="B39" s="59"/>
      <c r="C39" s="59"/>
      <c r="D39" s="59"/>
      <c r="E39" s="59"/>
      <c r="F39" s="59"/>
      <c r="G39" s="59"/>
      <c r="H39" s="59"/>
      <c r="I39" s="59"/>
    </row>
    <row r="40" spans="1:9">
      <c r="A40" s="59"/>
      <c r="B40" s="59"/>
      <c r="C40" s="59"/>
      <c r="D40" s="59"/>
      <c r="E40" s="59"/>
      <c r="F40" s="59"/>
      <c r="G40" s="59"/>
      <c r="H40" s="59"/>
      <c r="I40" s="59"/>
    </row>
    <row r="41" spans="1:9" ht="15.75" thickBot="1"/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18"/>
      <c r="B43" s="18"/>
      <c r="C43" s="18"/>
      <c r="D43" s="18"/>
      <c r="E43" s="18"/>
      <c r="F43" s="18"/>
      <c r="G43" s="18"/>
      <c r="H43" s="18"/>
      <c r="I43" s="18"/>
    </row>
  </sheetData>
  <mergeCells count="29">
    <mergeCell ref="A2:D6"/>
    <mergeCell ref="E2:F6"/>
    <mergeCell ref="G2:I6"/>
    <mergeCell ref="B23:D23"/>
    <mergeCell ref="G23:I23"/>
    <mergeCell ref="B17:E17"/>
    <mergeCell ref="B7:E7"/>
    <mergeCell ref="B8:F8"/>
    <mergeCell ref="B9:F9"/>
    <mergeCell ref="B18:E18"/>
    <mergeCell ref="F30:H33"/>
    <mergeCell ref="F29:H29"/>
    <mergeCell ref="A39:I40"/>
    <mergeCell ref="B20:E20"/>
    <mergeCell ref="B21:E21"/>
    <mergeCell ref="A42:I42"/>
    <mergeCell ref="A27:I27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28:I28"/>
    <mergeCell ref="B29:D29"/>
    <mergeCell ref="B30:D33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2021-11-13T08:33:25Z</cp:lastPrinted>
  <dcterms:created xsi:type="dcterms:W3CDTF">2018-04-30T08:28:35Z</dcterms:created>
  <dcterms:modified xsi:type="dcterms:W3CDTF">2021-11-15T12:43:32Z</dcterms:modified>
</cp:coreProperties>
</file>